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veterina\Z\referada\web\"/>
    </mc:Choice>
  </mc:AlternateContent>
  <xr:revisionPtr revIDLastSave="0" documentId="8_{0FEBBF86-2990-4E7D-93D6-56518A77CB5C}" xr6:coauthVersionLast="36" xr6:coauthVersionMax="36" xr10:uidLastSave="{00000000-0000-0000-0000-000000000000}"/>
  <workbookProtection workbookAlgorithmName="SHA-512" workbookHashValue="6R1QDYA8kvcltY7GSzSX8kWAtexWnTSxboKSda7ITI6zm3QJjnF1fVmb/cJvHf1Uo6lk4k7jsPAAhbtdWwnFzg==" workbookSaltValue="wuuHPvhPBuIHs5soqqQEzQ==" workbookSpinCount="100000" lockStructure="1"/>
  <bookViews>
    <workbookView xWindow="0" yWindow="0" windowWidth="28800" windowHeight="12225" xr2:uid="{00000000-000D-0000-FFFF-FFFF00000000}"/>
  </bookViews>
  <sheets>
    <sheet name="Prijenosna računala" sheetId="3" r:id="rId1"/>
    <sheet name="UKUPNO" sheetId="5" r:id="rId2"/>
  </sheets>
  <definedNames>
    <definedName name="_xlnm.Print_Area" localSheetId="0">'Prijenosna računala'!$A$1:$E$29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3" l="1"/>
  <c r="F27" i="3"/>
  <c r="D27" i="3" l="1"/>
  <c r="C27" i="3"/>
  <c r="B27" i="3"/>
  <c r="F28" i="3" l="1"/>
  <c r="C6" i="5" s="1"/>
  <c r="C7" i="5" l="1"/>
  <c r="C8" i="5" s="1"/>
  <c r="C9" i="5" s="1"/>
</calcChain>
</file>

<file path=xl/sharedStrings.xml><?xml version="1.0" encoding="utf-8"?>
<sst xmlns="http://schemas.openxmlformats.org/spreadsheetml/2006/main" count="116" uniqueCount="78">
  <si>
    <t>PRIJENOSNA RAČUNALA</t>
  </si>
  <si>
    <t>HP ili jednakovrijedan</t>
  </si>
  <si>
    <t>CPU</t>
  </si>
  <si>
    <t>RAM</t>
  </si>
  <si>
    <t>GPU</t>
  </si>
  <si>
    <t>HDD</t>
  </si>
  <si>
    <t>DVD</t>
  </si>
  <si>
    <t>USB</t>
  </si>
  <si>
    <t>Network</t>
  </si>
  <si>
    <t>OS</t>
  </si>
  <si>
    <t>Jamstvo</t>
  </si>
  <si>
    <t>Količina</t>
  </si>
  <si>
    <t>UKUPNO</t>
  </si>
  <si>
    <t>Rezolucija</t>
  </si>
  <si>
    <t>Konektori</t>
  </si>
  <si>
    <t>Dijagonala</t>
  </si>
  <si>
    <t>VRAM</t>
  </si>
  <si>
    <t>Integrirani čitač otiska prsta</t>
  </si>
  <si>
    <t>Bluetooth</t>
  </si>
  <si>
    <t>Integr. kam.</t>
  </si>
  <si>
    <t>Čitač kartica / SD</t>
  </si>
  <si>
    <t>Cijena bez PDV-a</t>
  </si>
  <si>
    <t>PDV</t>
  </si>
  <si>
    <t>SVEUKUPNO</t>
  </si>
  <si>
    <t>UKUPNO PRIJENOSNA RAČ.</t>
  </si>
  <si>
    <t>Da</t>
  </si>
  <si>
    <t>3 god.</t>
  </si>
  <si>
    <t>Ne</t>
  </si>
  <si>
    <t>TIP 5</t>
  </si>
  <si>
    <t>15.6"</t>
  </si>
  <si>
    <t>FHD 1920 x 1080, AntiGlare</t>
  </si>
  <si>
    <t>8GB DDR4 3200</t>
  </si>
  <si>
    <t>Nvidia MX450 2GB GDDR5</t>
  </si>
  <si>
    <t>2GB</t>
  </si>
  <si>
    <t>256GB PCle NVMe SSD</t>
  </si>
  <si>
    <t>-</t>
  </si>
  <si>
    <t>Intel Core i5-1135G7
2.4 GHz - 4.2 GHz</t>
  </si>
  <si>
    <t xml:space="preserve">1x USB 2.0
2x USB 3.1, 1xUSB type C
</t>
  </si>
  <si>
    <t>Ethernet 1Gb, Wi-Fi 6 AX201 (2x2)</t>
  </si>
  <si>
    <t>Bluetooth 5</t>
  </si>
  <si>
    <t>720p HD webcam</t>
  </si>
  <si>
    <t>Win 10 Pro</t>
  </si>
  <si>
    <t>13.3"  TouchScreen</t>
  </si>
  <si>
    <t xml:space="preserve"> LED FHD, AntiGlare 1920 x 1080</t>
  </si>
  <si>
    <t>16 GB</t>
  </si>
  <si>
    <t>Intel UHD Graphics 620</t>
  </si>
  <si>
    <t>512GB SSD PCIe NVMe</t>
  </si>
  <si>
    <t>2x USB 3.1, 1xUSB type C</t>
  </si>
  <si>
    <t xml:space="preserve">1080p </t>
  </si>
  <si>
    <t>Intel Core i7-1165G7,
do 4.7GHz, 12 MB L3 cache, 4 core</t>
  </si>
  <si>
    <t>1x USB 4 Type-C® 40Gbps
2x Thunderbolt 4</t>
  </si>
  <si>
    <t>3x USB type A, 1x USB-C,
HDMI, RJ-45, Audio Combo Jack</t>
  </si>
  <si>
    <t>3x USB type A, 1x USB-C, 
HDMI, RJ-45, Audio Combo Jack</t>
  </si>
  <si>
    <t>1x USB 4
2x Thunderbolt 4, 1x HDMI,
DisplayPort 1.4
1x headphone/microphone combo</t>
  </si>
  <si>
    <t>Windows 10 Pro</t>
  </si>
  <si>
    <t>APPLE ili jednakovrijedan</t>
  </si>
  <si>
    <t>13.3"</t>
  </si>
  <si>
    <t>2560 x 1600 Retina LED</t>
  </si>
  <si>
    <t>APLE M1, 8 CORE</t>
  </si>
  <si>
    <t>8GB DDR4</t>
  </si>
  <si>
    <t>8C CPU/8C GPU</t>
  </si>
  <si>
    <t>512GB SSD</t>
  </si>
  <si>
    <t>USB-C</t>
  </si>
  <si>
    <t>802.11 b/g/n/ax</t>
  </si>
  <si>
    <t>DA</t>
  </si>
  <si>
    <t>2x Thunderbolt</t>
  </si>
  <si>
    <t>Mac OS Big Sur</t>
  </si>
  <si>
    <t xml:space="preserve">Apple
M-Series
Apple M1 </t>
  </si>
  <si>
    <t>8GB</t>
  </si>
  <si>
    <t>256 SSD</t>
  </si>
  <si>
    <t xml:space="preserve">Apple
Apple Graphics </t>
  </si>
  <si>
    <t>macOS</t>
  </si>
  <si>
    <t>2560x1600 Retina</t>
  </si>
  <si>
    <t>Thunderbolt</t>
  </si>
  <si>
    <t>TIP 1</t>
  </si>
  <si>
    <t>TIP 2</t>
  </si>
  <si>
    <t>TIP 3</t>
  </si>
  <si>
    <t>TIP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</si>
</sst>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2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2" fillId="2" borderId="1" xfId="0" applyNumberFormat="1" applyFont="1" applyFill="1" applyBorder="1" applyAlignment="1" applyProtection="1">
      <alignment vertical="center" wrapText="1"/>
    </xf>
    <xf numFmtId="0" fontId="1" fillId="0" borderId="0" xfId="0" applyFont="1" applyProtection="1"/>
    <xf numFmtId="0" fontId="2" fillId="0" borderId="0" xfId="0" applyFont="1" applyProtection="1"/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4" borderId="1" xfId="0" applyFont="1" applyFill="1" applyBorder="1" applyProtection="1"/>
    <xf numFmtId="2" fontId="2" fillId="4" borderId="1" xfId="0" applyNumberFormat="1" applyFont="1" applyFill="1" applyBorder="1" applyProtection="1"/>
    <xf numFmtId="0" fontId="2" fillId="2" borderId="1" xfId="0" applyFont="1" applyFill="1" applyBorder="1" applyProtection="1"/>
    <xf numFmtId="2" fontId="2" fillId="2" borderId="1" xfId="0" applyNumberFormat="1" applyFont="1" applyFill="1" applyBorder="1" applyProtection="1"/>
    <xf numFmtId="2" fontId="2" fillId="3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/>
    <xf numFmtId="0" fontId="2" fillId="0" borderId="0" xfId="0" quotePrefix="1" applyFont="1" applyProtection="1"/>
    <xf numFmtId="2" fontId="2" fillId="0" borderId="0" xfId="0" applyNumberFormat="1" applyFont="1" applyProtection="1"/>
    <xf numFmtId="0" fontId="1" fillId="2" borderId="1" xfId="0" applyFont="1" applyFill="1" applyBorder="1" applyProtection="1"/>
    <xf numFmtId="2" fontId="1" fillId="3" borderId="1" xfId="0" applyNumberFormat="1" applyFont="1" applyFill="1" applyBorder="1" applyProtection="1"/>
    <xf numFmtId="0" fontId="4" fillId="4" borderId="1" xfId="0" applyFont="1" applyFill="1" applyBorder="1" applyProtection="1"/>
    <xf numFmtId="2" fontId="4" fillId="4" borderId="1" xfId="0" applyNumberFormat="1" applyFont="1" applyFill="1" applyBorder="1" applyProtection="1"/>
    <xf numFmtId="0" fontId="1" fillId="0" borderId="0" xfId="0" applyFont="1" applyAlignment="1" applyProtection="1">
      <alignment wrapText="1"/>
    </xf>
    <xf numFmtId="0" fontId="1" fillId="0" borderId="1" xfId="0" quotePrefix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4:F28"/>
  <sheetViews>
    <sheetView tabSelected="1" workbookViewId="0">
      <selection activeCell="B26" sqref="B26"/>
    </sheetView>
  </sheetViews>
  <sheetFormatPr defaultRowHeight="15.75" x14ac:dyDescent="0.25"/>
  <cols>
    <col min="1" max="1" width="19.7109375" style="2" customWidth="1"/>
    <col min="2" max="6" width="26.85546875" style="2" customWidth="1"/>
    <col min="7" max="16384" width="9.140625" style="2"/>
  </cols>
  <sheetData>
    <row r="4" spans="1:6" x14ac:dyDescent="0.25">
      <c r="A4" s="3" t="s">
        <v>0</v>
      </c>
    </row>
    <row r="6" spans="1:6" x14ac:dyDescent="0.25">
      <c r="A6" s="4"/>
      <c r="B6" s="5" t="s">
        <v>74</v>
      </c>
      <c r="C6" s="5" t="s">
        <v>75</v>
      </c>
      <c r="D6" s="5" t="s">
        <v>76</v>
      </c>
      <c r="E6" s="5" t="s">
        <v>77</v>
      </c>
      <c r="F6" s="5" t="s">
        <v>28</v>
      </c>
    </row>
    <row r="7" spans="1:6" x14ac:dyDescent="0.25">
      <c r="A7" s="6"/>
      <c r="B7" s="7" t="s">
        <v>1</v>
      </c>
      <c r="C7" s="7" t="s">
        <v>1</v>
      </c>
      <c r="D7" s="7" t="s">
        <v>1</v>
      </c>
      <c r="E7" s="7" t="s">
        <v>55</v>
      </c>
      <c r="F7" s="7" t="s">
        <v>55</v>
      </c>
    </row>
    <row r="8" spans="1:6" x14ac:dyDescent="0.25">
      <c r="A8" s="6" t="s">
        <v>15</v>
      </c>
      <c r="B8" s="7" t="s">
        <v>29</v>
      </c>
      <c r="C8" s="7" t="s">
        <v>29</v>
      </c>
      <c r="D8" s="7" t="s">
        <v>42</v>
      </c>
      <c r="E8" s="7" t="s">
        <v>56</v>
      </c>
      <c r="F8" s="7" t="s">
        <v>56</v>
      </c>
    </row>
    <row r="9" spans="1:6" ht="31.5" x14ac:dyDescent="0.25">
      <c r="A9" s="6" t="s">
        <v>13</v>
      </c>
      <c r="B9" s="7" t="s">
        <v>30</v>
      </c>
      <c r="C9" s="7" t="s">
        <v>30</v>
      </c>
      <c r="D9" s="7" t="s">
        <v>43</v>
      </c>
      <c r="E9" s="7" t="s">
        <v>57</v>
      </c>
      <c r="F9" s="7" t="s">
        <v>72</v>
      </c>
    </row>
    <row r="10" spans="1:6" ht="47.25" x14ac:dyDescent="0.25">
      <c r="A10" s="6" t="s">
        <v>2</v>
      </c>
      <c r="B10" s="7" t="s">
        <v>36</v>
      </c>
      <c r="C10" s="7" t="s">
        <v>36</v>
      </c>
      <c r="D10" s="7" t="s">
        <v>49</v>
      </c>
      <c r="E10" s="7" t="s">
        <v>58</v>
      </c>
      <c r="F10" s="7" t="s">
        <v>67</v>
      </c>
    </row>
    <row r="11" spans="1:6" x14ac:dyDescent="0.25">
      <c r="A11" s="6" t="s">
        <v>3</v>
      </c>
      <c r="B11" s="7" t="s">
        <v>31</v>
      </c>
      <c r="C11" s="7" t="s">
        <v>31</v>
      </c>
      <c r="D11" s="7" t="s">
        <v>44</v>
      </c>
      <c r="E11" s="7" t="s">
        <v>59</v>
      </c>
      <c r="F11" s="7" t="s">
        <v>68</v>
      </c>
    </row>
    <row r="12" spans="1:6" ht="31.5" x14ac:dyDescent="0.25">
      <c r="A12" s="6" t="s">
        <v>4</v>
      </c>
      <c r="B12" s="7" t="s">
        <v>32</v>
      </c>
      <c r="C12" s="7" t="s">
        <v>45</v>
      </c>
      <c r="D12" s="7" t="s">
        <v>45</v>
      </c>
      <c r="E12" s="7" t="s">
        <v>60</v>
      </c>
      <c r="F12" s="7" t="s">
        <v>70</v>
      </c>
    </row>
    <row r="13" spans="1:6" x14ac:dyDescent="0.25">
      <c r="A13" s="6" t="s">
        <v>16</v>
      </c>
      <c r="B13" s="7" t="s">
        <v>33</v>
      </c>
      <c r="C13" s="7" t="s">
        <v>35</v>
      </c>
      <c r="D13" s="7" t="s">
        <v>35</v>
      </c>
      <c r="E13" s="7" t="s">
        <v>35</v>
      </c>
      <c r="F13" s="7"/>
    </row>
    <row r="14" spans="1:6" x14ac:dyDescent="0.25">
      <c r="A14" s="6" t="s">
        <v>5</v>
      </c>
      <c r="B14" s="7" t="s">
        <v>34</v>
      </c>
      <c r="C14" s="7" t="s">
        <v>34</v>
      </c>
      <c r="D14" s="7" t="s">
        <v>46</v>
      </c>
      <c r="E14" s="7" t="s">
        <v>61</v>
      </c>
      <c r="F14" s="7" t="s">
        <v>69</v>
      </c>
    </row>
    <row r="15" spans="1:6" x14ac:dyDescent="0.25">
      <c r="A15" s="6" t="s">
        <v>6</v>
      </c>
      <c r="B15" s="7" t="s">
        <v>35</v>
      </c>
      <c r="C15" s="7" t="s">
        <v>35</v>
      </c>
      <c r="D15" s="7" t="s">
        <v>35</v>
      </c>
      <c r="E15" s="21" t="s">
        <v>35</v>
      </c>
      <c r="F15" s="21" t="s">
        <v>35</v>
      </c>
    </row>
    <row r="16" spans="1:6" ht="31.5" x14ac:dyDescent="0.25">
      <c r="A16" s="6" t="s">
        <v>17</v>
      </c>
      <c r="B16" s="7" t="s">
        <v>25</v>
      </c>
      <c r="C16" s="7" t="s">
        <v>25</v>
      </c>
      <c r="D16" s="7" t="s">
        <v>25</v>
      </c>
      <c r="E16" s="7"/>
      <c r="F16" s="7"/>
    </row>
    <row r="17" spans="1:6" ht="47.25" x14ac:dyDescent="0.25">
      <c r="A17" s="6" t="s">
        <v>7</v>
      </c>
      <c r="B17" s="7" t="s">
        <v>37</v>
      </c>
      <c r="C17" s="7" t="s">
        <v>47</v>
      </c>
      <c r="D17" s="7" t="s">
        <v>50</v>
      </c>
      <c r="E17" s="7" t="s">
        <v>62</v>
      </c>
      <c r="F17" s="7" t="s">
        <v>62</v>
      </c>
    </row>
    <row r="18" spans="1:6" ht="31.5" x14ac:dyDescent="0.25">
      <c r="A18" s="6" t="s">
        <v>8</v>
      </c>
      <c r="B18" s="7" t="s">
        <v>38</v>
      </c>
      <c r="C18" s="7" t="s">
        <v>38</v>
      </c>
      <c r="D18" s="7" t="s">
        <v>38</v>
      </c>
      <c r="E18" s="7" t="s">
        <v>63</v>
      </c>
      <c r="F18" s="7"/>
    </row>
    <row r="19" spans="1:6" x14ac:dyDescent="0.25">
      <c r="A19" s="6" t="s">
        <v>18</v>
      </c>
      <c r="B19" s="7" t="s">
        <v>39</v>
      </c>
      <c r="C19" s="7" t="s">
        <v>39</v>
      </c>
      <c r="D19" s="7" t="s">
        <v>39</v>
      </c>
      <c r="E19" s="7" t="s">
        <v>64</v>
      </c>
      <c r="F19" s="7" t="s">
        <v>64</v>
      </c>
    </row>
    <row r="20" spans="1:6" x14ac:dyDescent="0.25">
      <c r="A20" s="6" t="s">
        <v>19</v>
      </c>
      <c r="B20" s="7" t="s">
        <v>40</v>
      </c>
      <c r="C20" s="7" t="s">
        <v>40</v>
      </c>
      <c r="D20" s="7" t="s">
        <v>48</v>
      </c>
      <c r="E20" s="7" t="s">
        <v>40</v>
      </c>
      <c r="F20" s="7"/>
    </row>
    <row r="21" spans="1:6" ht="78.75" x14ac:dyDescent="0.25">
      <c r="A21" s="6" t="s">
        <v>14</v>
      </c>
      <c r="B21" s="7" t="s">
        <v>52</v>
      </c>
      <c r="C21" s="20" t="s">
        <v>51</v>
      </c>
      <c r="D21" s="20" t="s">
        <v>53</v>
      </c>
      <c r="E21" s="7" t="s">
        <v>65</v>
      </c>
      <c r="F21" s="7" t="s">
        <v>73</v>
      </c>
    </row>
    <row r="22" spans="1:6" x14ac:dyDescent="0.25">
      <c r="A22" s="6" t="s">
        <v>20</v>
      </c>
      <c r="B22" s="7" t="s">
        <v>25</v>
      </c>
      <c r="C22" s="2" t="s">
        <v>25</v>
      </c>
      <c r="D22" s="2" t="s">
        <v>27</v>
      </c>
      <c r="E22" s="7" t="s">
        <v>27</v>
      </c>
      <c r="F22" s="7"/>
    </row>
    <row r="23" spans="1:6" x14ac:dyDescent="0.25">
      <c r="A23" s="6" t="s">
        <v>9</v>
      </c>
      <c r="B23" s="7" t="s">
        <v>41</v>
      </c>
      <c r="C23" s="7" t="s">
        <v>41</v>
      </c>
      <c r="D23" s="7" t="s">
        <v>54</v>
      </c>
      <c r="E23" s="7" t="s">
        <v>66</v>
      </c>
      <c r="F23" s="7" t="s">
        <v>71</v>
      </c>
    </row>
    <row r="24" spans="1:6" x14ac:dyDescent="0.25">
      <c r="A24" s="6" t="s">
        <v>10</v>
      </c>
      <c r="B24" s="7" t="s">
        <v>26</v>
      </c>
      <c r="C24" s="7" t="s">
        <v>26</v>
      </c>
      <c r="D24" s="7" t="s">
        <v>26</v>
      </c>
      <c r="E24" s="7" t="s">
        <v>26</v>
      </c>
      <c r="F24" s="7" t="s">
        <v>26</v>
      </c>
    </row>
    <row r="25" spans="1:6" x14ac:dyDescent="0.25">
      <c r="A25" s="4" t="s">
        <v>11</v>
      </c>
      <c r="B25" s="1">
        <v>5</v>
      </c>
      <c r="C25" s="1">
        <v>5</v>
      </c>
      <c r="D25" s="1">
        <v>5</v>
      </c>
      <c r="E25" s="1">
        <v>4</v>
      </c>
      <c r="F25" s="1">
        <v>5</v>
      </c>
    </row>
    <row r="26" spans="1:6" x14ac:dyDescent="0.25">
      <c r="A26" s="4" t="s">
        <v>21</v>
      </c>
      <c r="B26" s="12"/>
      <c r="C26" s="12"/>
      <c r="D26" s="12"/>
      <c r="E26" s="12"/>
      <c r="F26" s="12"/>
    </row>
    <row r="27" spans="1:6" x14ac:dyDescent="0.25">
      <c r="A27" s="10" t="s">
        <v>12</v>
      </c>
      <c r="B27" s="11">
        <f>B25*B26</f>
        <v>0</v>
      </c>
      <c r="C27" s="11">
        <f t="shared" ref="C27:F27" si="0">C25*C26</f>
        <v>0</v>
      </c>
      <c r="D27" s="11">
        <f t="shared" si="0"/>
        <v>0</v>
      </c>
      <c r="E27" s="11">
        <f t="shared" si="0"/>
        <v>0</v>
      </c>
      <c r="F27" s="11">
        <f t="shared" si="0"/>
        <v>0</v>
      </c>
    </row>
    <row r="28" spans="1:6" x14ac:dyDescent="0.25">
      <c r="E28" s="9" t="s">
        <v>24</v>
      </c>
      <c r="F28" s="9">
        <f>SUM(B27:F27)</f>
        <v>0</v>
      </c>
    </row>
  </sheetData>
  <sheetProtection algorithmName="SHA-512" hashValue="25tVC4OE3IXxTL45DozzpqBb2AGHvSNxKKw0+teV/IIm3DZeHEWXwcgGDyrRRVCctj4ppTox7/BWZtKxhtLefw==" saltValue="N+J7bGW3C6crpmgd3Q1EWQ==" spinCount="100000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4:D9"/>
  <sheetViews>
    <sheetView workbookViewId="0">
      <selection activeCell="B12" sqref="B12"/>
    </sheetView>
  </sheetViews>
  <sheetFormatPr defaultRowHeight="15.75" x14ac:dyDescent="0.25"/>
  <cols>
    <col min="1" max="1" width="10.42578125" style="13" customWidth="1"/>
    <col min="2" max="2" width="35.85546875" style="3" customWidth="1"/>
    <col min="3" max="3" width="14.42578125" style="15" customWidth="1"/>
    <col min="4" max="4" width="13" style="3" customWidth="1"/>
    <col min="5" max="16384" width="9.140625" style="3"/>
  </cols>
  <sheetData>
    <row r="4" spans="1:4" x14ac:dyDescent="0.25">
      <c r="A4" s="14" t="s">
        <v>12</v>
      </c>
    </row>
    <row r="6" spans="1:4" ht="21.75" customHeight="1" x14ac:dyDescent="0.25">
      <c r="B6" s="16" t="s">
        <v>0</v>
      </c>
      <c r="C6" s="17">
        <f>'Prijenosna računala'!F28</f>
        <v>0</v>
      </c>
    </row>
    <row r="7" spans="1:4" ht="21.75" customHeight="1" x14ac:dyDescent="0.25">
      <c r="B7" s="8" t="s">
        <v>12</v>
      </c>
      <c r="C7" s="9">
        <f>SUM(C6:C6)</f>
        <v>0</v>
      </c>
      <c r="D7" s="15"/>
    </row>
    <row r="8" spans="1:4" ht="21.75" customHeight="1" x14ac:dyDescent="0.25">
      <c r="B8" s="18" t="s">
        <v>22</v>
      </c>
      <c r="C8" s="19">
        <f>C7*25/100</f>
        <v>0</v>
      </c>
    </row>
    <row r="9" spans="1:4" ht="21.75" customHeight="1" x14ac:dyDescent="0.25">
      <c r="B9" s="18" t="s">
        <v>23</v>
      </c>
      <c r="C9" s="19">
        <f>SUM(C7:C8)</f>
        <v>0</v>
      </c>
    </row>
  </sheetData>
  <sheetProtection algorithmName="SHA-512" hashValue="kAqZiikcufuJSPfx1/JlX/f1cBm7Xum46QiyqvCocdNoOKoJVL5c8+fsFQqOcE10Kplwty5QusbUK7dtbl2SYA==" saltValue="KgMpTQmGNYNLeXrGP7YZK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Prijenosna računala</vt:lpstr>
      <vt:lpstr>UKUPNO</vt:lpstr>
      <vt:lpstr>'Prijenosna računala'!Print_Area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Marko Poletto</cp:lastModifiedBy>
  <cp:lastPrinted>2021-03-17T15:41:39Z</cp:lastPrinted>
  <dcterms:created xsi:type="dcterms:W3CDTF">2020-02-15T20:33:08Z</dcterms:created>
  <dcterms:modified xsi:type="dcterms:W3CDTF">2021-03-17T15:43:53Z</dcterms:modified>
</cp:coreProperties>
</file>