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workbookProtection workbookAlgorithmName="SHA-512" workbookHashValue="F2qKnKYhK/D1XcEbuCzI65gF6MooctcBoiZQpE8tI5iIdDXevndm083Q81b+lcp2m3etxUU7riMIsBtsAv58Ww==" workbookSaltValue="dnIUpbINFnK048DGfkuKIg==" workbookSpinCount="100000" lockStructure="1"/>
  <bookViews>
    <workbookView xWindow="0" yWindow="0" windowWidth="24000" windowHeight="9525"/>
  </bookViews>
  <sheets>
    <sheet name="Stolna računala" sheetId="1" r:id="rId1"/>
    <sheet name="All In One" sheetId="4" r:id="rId2"/>
    <sheet name="Monitori" sheetId="2" r:id="rId3"/>
    <sheet name="UKUPNO" sheetId="5" r:id="rId4"/>
  </sheets>
  <definedNames>
    <definedName name="_xlnm.Print_Area" localSheetId="2">Monitori!$A$1:$D$22</definedName>
    <definedName name="_xlnm.Print_Area" localSheetId="0">'Stolna računala'!$A$1:$E$26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C24" i="1"/>
  <c r="D24" i="1"/>
  <c r="D25" i="1" l="1"/>
  <c r="C24" i="4"/>
  <c r="B24" i="4"/>
  <c r="C20" i="2"/>
  <c r="D20" i="2"/>
  <c r="C25" i="4" l="1"/>
  <c r="C7" i="5" l="1"/>
  <c r="B20" i="2" l="1"/>
  <c r="D21" i="2" s="1"/>
  <c r="C6" i="5" l="1"/>
  <c r="C8" i="5"/>
  <c r="C9" i="5" l="1"/>
  <c r="C10" i="5" s="1"/>
  <c r="C11" i="5" s="1"/>
</calcChain>
</file>

<file path=xl/sharedStrings.xml><?xml version="1.0" encoding="utf-8"?>
<sst xmlns="http://schemas.openxmlformats.org/spreadsheetml/2006/main" count="164" uniqueCount="107">
  <si>
    <t>STOLNA RAČUNALA</t>
  </si>
  <si>
    <t>MONITORI</t>
  </si>
  <si>
    <t>HP ili jednakovrijedan</t>
  </si>
  <si>
    <t>CPU</t>
  </si>
  <si>
    <t>RAM</t>
  </si>
  <si>
    <t>GPU</t>
  </si>
  <si>
    <t>HDD</t>
  </si>
  <si>
    <t>DVD</t>
  </si>
  <si>
    <t>USB</t>
  </si>
  <si>
    <t>Network</t>
  </si>
  <si>
    <t>OS</t>
  </si>
  <si>
    <t>Jamstvo</t>
  </si>
  <si>
    <t>Količina</t>
  </si>
  <si>
    <t>TIP 2</t>
  </si>
  <si>
    <t>UKUPNO</t>
  </si>
  <si>
    <t>Rezolucija</t>
  </si>
  <si>
    <t>Konektori</t>
  </si>
  <si>
    <t>Čitač kartica / SD</t>
  </si>
  <si>
    <t>Cijena bez PDV-a</t>
  </si>
  <si>
    <t>UKUPNO DESKTOP</t>
  </si>
  <si>
    <t>PDV</t>
  </si>
  <si>
    <t>SVEUKUPNO</t>
  </si>
  <si>
    <t>UKUPNO MONITORI</t>
  </si>
  <si>
    <t>UKUPNO AIO</t>
  </si>
  <si>
    <t>ALL IN ONE RAČUNALA</t>
  </si>
  <si>
    <t>All In One</t>
  </si>
  <si>
    <t>16GB (2x8GB) DDR4 3200 UDIMM NECC RAM</t>
  </si>
  <si>
    <t>NVIDIA Quadro P620 2GB</t>
  </si>
  <si>
    <t>1TB 7200 SATA, 512GB M.2 SSD</t>
  </si>
  <si>
    <t>1 PCIe Gen3 x16, 1 PCIe Gen3 x4 slot/x16, 2x PCIe Gen3 x1 slot/x4, 3x M.2</t>
  </si>
  <si>
    <t>Da</t>
  </si>
  <si>
    <t>LANIntegrated Realtek GbE</t>
  </si>
  <si>
    <t xml:space="preserve">Windows 10 Pro 64 </t>
  </si>
  <si>
    <t>3 god.</t>
  </si>
  <si>
    <t>Ugrađeni zaslon</t>
  </si>
  <si>
    <t>Matična ploča</t>
  </si>
  <si>
    <t xml:space="preserve">Konektori </t>
  </si>
  <si>
    <t>Prostor za pohranu</t>
  </si>
  <si>
    <t>Proširenja</t>
  </si>
  <si>
    <t>Čitač kartica / Express Card</t>
  </si>
  <si>
    <t xml:space="preserve">Intel® core® i7-10700
(2.9 GHz, 16 MB cache, 8 cores), kučište sa napajanjem min 350W
</t>
  </si>
  <si>
    <t>2x USB 2.0 
2x USB 3.0
2x USB 3.1</t>
  </si>
  <si>
    <t>1x RJ-45
2x display port, 1x VGA
1x headphone / microphone
1x audio in, 1x audio out</t>
  </si>
  <si>
    <t>2 x 3.5" (interno) 
1 x 2.5“ (interno) 
2 x 5.25" (eksterno)</t>
  </si>
  <si>
    <t>Intel® core® i7-10700
(2.9 GHz, 16 MB cache, 8 cores), kučište sa napajanjem min 180W</t>
  </si>
  <si>
    <t>8 GB 2933 MHz DDR4</t>
  </si>
  <si>
    <t>Intel® UHD Graphics 630</t>
  </si>
  <si>
    <t>1TB, 7200 rpm, SATA-6G</t>
  </si>
  <si>
    <t>SATA SuperMulti DVD writer</t>
  </si>
  <si>
    <t>2x USB 2.0
3x USB 3.0
2x USB 3.1</t>
  </si>
  <si>
    <t>1x RJ-45
1x display port, 1x VGA
1x headphone/ microphone
1x audio in, 1x audio out</t>
  </si>
  <si>
    <t xml:space="preserve">1x 2,5" (interno)
1x 3,5" (interno) 
1x slimline (vanjsko) </t>
  </si>
  <si>
    <t>2x PCIe x1
1x PCIe x16
2x M.2 PCIe x1</t>
  </si>
  <si>
    <t>Ne</t>
  </si>
  <si>
    <t>Windows 10 Pro 64</t>
  </si>
  <si>
    <t xml:space="preserve">Intel® core® i5-10500
(3.1 GHz, 12 MB L3 cache, 6 cores),
kučište sa napajanjem min 180W
</t>
  </si>
  <si>
    <t>8 GB 2666 MHz DDR4</t>
  </si>
  <si>
    <t xml:space="preserve">1x RJ-45
1x display port, 1x HDMI, 1x VGA
1x headphone/ microphone
1x audio in, 1x audio out
</t>
  </si>
  <si>
    <t>2x PCIe x1
1x PCIe 3 x16
2x M.2 PCIe 3 x1</t>
  </si>
  <si>
    <t>DA – All-In-One</t>
  </si>
  <si>
    <t>Intel core i5-10500T
(2.3 GHz, 12 MB cache, 6 cores)</t>
  </si>
  <si>
    <t>8GB DDR4 2666MHz SODIMM</t>
  </si>
  <si>
    <t>512GB M.2 NVMe SSD</t>
  </si>
  <si>
    <t>1x USB 3.1, Type C
5x USB 3.0, Type A</t>
  </si>
  <si>
    <t xml:space="preserve">1 headphone/microphone combo 1x USB 3.1 Type-C; 1x USB Type-A
1 RJ-45; 1x DisplayPort 1.4
 4x USB 3.0 Type-A, 1x HDMI-in 1 SD 3.0 card reader
</t>
  </si>
  <si>
    <t>1 x 2.5“ (interno)</t>
  </si>
  <si>
    <t>Tip zaslona</t>
  </si>
  <si>
    <t>Matrica</t>
  </si>
  <si>
    <t>Svjetlina</t>
  </si>
  <si>
    <t>Kontrast</t>
  </si>
  <si>
    <t>Format zaslona</t>
  </si>
  <si>
    <t>Kut gledanja</t>
  </si>
  <si>
    <t>Postolje</t>
  </si>
  <si>
    <t>LCD 27“</t>
  </si>
  <si>
    <t>2560 x 1440</t>
  </si>
  <si>
    <t>IPS LED-backlit</t>
  </si>
  <si>
    <t>350 cd/m2</t>
  </si>
  <si>
    <t>178°/178°</t>
  </si>
  <si>
    <t>Tilt -5° to 21°
Swivel -40° to 40°
Pivot CW i ACW</t>
  </si>
  <si>
    <t>1x DP 1.4 (HDCP 1.4)
1x HDMI 1.4 (HDCP 1.4)
1 x USB Type-C
2 x USB 3.0 with BC1.2
1 x Analog 2.0 audio</t>
  </si>
  <si>
    <t>Dell
ili jednakovrijedan</t>
  </si>
  <si>
    <t>LCD 24"</t>
  </si>
  <si>
    <t>1920 x 1200</t>
  </si>
  <si>
    <t>IPS, LED Backlit</t>
  </si>
  <si>
    <t>250 cd/m²</t>
  </si>
  <si>
    <t xml:space="preserve">1 VGA
1 USB Type-B
1 DisplayPort™ 1.2
1 HDMI 1.4
4 USB-A 3.2 Gen 1 </t>
  </si>
  <si>
    <t>Tilt: -5 to +23°
Swivel: ±45°</t>
  </si>
  <si>
    <t>LCD 34'' Wide</t>
  </si>
  <si>
    <t>2560 x 1080</t>
  </si>
  <si>
    <t>IPS</t>
  </si>
  <si>
    <t>250 cd/m2</t>
  </si>
  <si>
    <t>5M:1 (DFC) / 1000:1</t>
  </si>
  <si>
    <t>Tilt -5 to +15°</t>
  </si>
  <si>
    <t>LG ili jednakovrijedan</t>
  </si>
  <si>
    <t>2x HDMI
1x DisplayPort</t>
  </si>
  <si>
    <t>macOS</t>
  </si>
  <si>
    <t>Apple ili jednakovrijedan</t>
  </si>
  <si>
    <t>Radeon Pro 5300 s 4 GB VRAM-a</t>
  </si>
  <si>
    <t>SSD 256GB</t>
  </si>
  <si>
    <t>Intel core i5 3,1 GHz 6 cores (Turbo Boost do 4,5 GHz)</t>
  </si>
  <si>
    <t xml:space="preserve">8 GB (2 x 4 GB) DDR4 2666 MHz; </t>
  </si>
  <si>
    <t>Thunderbolt 2, HDMI, DVI i VGA (adapter)</t>
  </si>
  <si>
    <t>Da SDXC</t>
  </si>
  <si>
    <t>4 USB 3.1</t>
  </si>
  <si>
    <t>10/100/1000 BASE-T 1GB Ethernet / Bluetooth / WiFi</t>
  </si>
  <si>
    <t>TIP 1</t>
  </si>
  <si>
    <t>TIP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</si>
</sst>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2" tint="-0.49998474074526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" fontId="4" fillId="2" borderId="1" xfId="0" applyNumberFormat="1" applyFont="1" applyFill="1" applyBorder="1" applyAlignment="1" applyProtection="1">
      <alignment vertical="center" wrapText="1"/>
    </xf>
    <xf numFmtId="0" fontId="3" fillId="0" borderId="0" xfId="0" applyFont="1" applyProtection="1"/>
    <xf numFmtId="0" fontId="1" fillId="0" borderId="0" xfId="0" applyFont="1" applyProtection="1"/>
    <xf numFmtId="0" fontId="4" fillId="0" borderId="0" xfId="0" applyFont="1" applyProtection="1"/>
    <xf numFmtId="0" fontId="4" fillId="2" borderId="1" xfId="0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4" fillId="3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2" fontId="4" fillId="2" borderId="1" xfId="0" applyNumberFormat="1" applyFont="1" applyFill="1" applyBorder="1" applyAlignment="1" applyProtection="1">
      <alignment vertical="center" wrapText="1"/>
    </xf>
    <xf numFmtId="0" fontId="4" fillId="4" borderId="1" xfId="0" applyFont="1" applyFill="1" applyBorder="1" applyProtection="1"/>
    <xf numFmtId="2" fontId="4" fillId="4" borderId="1" xfId="0" applyNumberFormat="1" applyFont="1" applyFill="1" applyBorder="1" applyProtection="1"/>
    <xf numFmtId="0" fontId="4" fillId="2" borderId="1" xfId="0" applyFont="1" applyFill="1" applyBorder="1" applyProtection="1"/>
    <xf numFmtId="2" fontId="4" fillId="2" borderId="1" xfId="0" applyNumberFormat="1" applyFont="1" applyFill="1" applyBorder="1" applyProtection="1"/>
    <xf numFmtId="2" fontId="4" fillId="3" borderId="1" xfId="0" applyNumberFormat="1" applyFont="1" applyFill="1" applyBorder="1" applyAlignment="1" applyProtection="1">
      <alignment vertical="center" wrapText="1"/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1" xfId="0" applyFont="1" applyBorder="1" applyAlignment="1" applyProtection="1">
      <alignment horizontal="left" vertical="center" wrapText="1"/>
    </xf>
    <xf numFmtId="46" fontId="3" fillId="0" borderId="1" xfId="0" applyNumberFormat="1" applyFont="1" applyBorder="1" applyAlignment="1" applyProtection="1">
      <alignment horizontal="left" vertical="center" wrapText="1"/>
    </xf>
    <xf numFmtId="20" fontId="3" fillId="0" borderId="1" xfId="0" applyNumberFormat="1" applyFont="1" applyBorder="1" applyAlignment="1" applyProtection="1">
      <alignment horizontal="left" vertical="center" wrapText="1"/>
    </xf>
    <xf numFmtId="0" fontId="5" fillId="0" borderId="0" xfId="0" applyFont="1" applyProtection="1"/>
    <xf numFmtId="0" fontId="4" fillId="0" borderId="0" xfId="0" quotePrefix="1" applyFont="1" applyProtection="1"/>
    <xf numFmtId="2" fontId="4" fillId="0" borderId="0" xfId="0" applyNumberFormat="1" applyFont="1" applyProtection="1"/>
    <xf numFmtId="0" fontId="3" fillId="2" borderId="1" xfId="0" applyFont="1" applyFill="1" applyBorder="1" applyProtection="1"/>
    <xf numFmtId="2" fontId="3" fillId="3" borderId="1" xfId="0" applyNumberFormat="1" applyFont="1" applyFill="1" applyBorder="1" applyProtection="1"/>
    <xf numFmtId="0" fontId="6" fillId="4" borderId="1" xfId="0" applyFont="1" applyFill="1" applyBorder="1" applyProtection="1"/>
    <xf numFmtId="2" fontId="6" fillId="4" borderId="1" xfId="0" applyNumberFormat="1" applyFont="1" applyFill="1" applyBorder="1" applyProtection="1"/>
    <xf numFmtId="0" fontId="3" fillId="0" borderId="0" xfId="0" applyFont="1" applyAlignment="1" applyProtection="1">
      <alignment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0" fontId="3" fillId="0" borderId="1" xfId="0" applyFont="1" applyBorder="1" applyProtection="1"/>
    <xf numFmtId="2" fontId="4" fillId="4" borderId="1" xfId="0" applyNumberFormat="1" applyFont="1" applyFill="1" applyBorder="1" applyAlignment="1" applyProtection="1">
      <alignment horizontal="right"/>
    </xf>
    <xf numFmtId="0" fontId="3" fillId="0" borderId="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26"/>
  <sheetViews>
    <sheetView tabSelected="1" workbookViewId="0"/>
  </sheetViews>
  <sheetFormatPr defaultRowHeight="18.75" x14ac:dyDescent="0.3"/>
  <cols>
    <col min="1" max="1" width="18.7109375" style="3" customWidth="1"/>
    <col min="2" max="4" width="27.85546875" style="3" customWidth="1"/>
    <col min="5" max="16384" width="9.140625" style="3"/>
  </cols>
  <sheetData>
    <row r="1" spans="1:5" x14ac:dyDescent="0.3">
      <c r="A1" s="2"/>
      <c r="B1" s="2"/>
      <c r="C1" s="2"/>
      <c r="D1" s="2"/>
      <c r="E1" s="2"/>
    </row>
    <row r="2" spans="1:5" x14ac:dyDescent="0.3">
      <c r="A2" s="2"/>
      <c r="B2" s="2"/>
      <c r="C2" s="2"/>
      <c r="D2" s="2"/>
      <c r="E2" s="2"/>
    </row>
    <row r="3" spans="1:5" x14ac:dyDescent="0.3">
      <c r="A3" s="2"/>
      <c r="B3" s="2"/>
      <c r="C3" s="2"/>
      <c r="D3" s="2"/>
      <c r="E3" s="2"/>
    </row>
    <row r="4" spans="1:5" x14ac:dyDescent="0.3">
      <c r="A4" s="4" t="s">
        <v>0</v>
      </c>
      <c r="B4" s="2"/>
      <c r="C4" s="2"/>
      <c r="D4" s="2"/>
      <c r="E4" s="2"/>
    </row>
    <row r="5" spans="1:5" x14ac:dyDescent="0.3">
      <c r="A5" s="2"/>
      <c r="B5" s="2"/>
      <c r="C5" s="2"/>
      <c r="D5" s="2"/>
      <c r="E5" s="2"/>
    </row>
    <row r="6" spans="1:5" s="7" customFormat="1" x14ac:dyDescent="0.3">
      <c r="A6" s="5"/>
      <c r="B6" s="6" t="s">
        <v>105</v>
      </c>
      <c r="C6" s="6" t="s">
        <v>13</v>
      </c>
      <c r="D6" s="6" t="s">
        <v>106</v>
      </c>
      <c r="E6" s="4"/>
    </row>
    <row r="7" spans="1:5" x14ac:dyDescent="0.3">
      <c r="A7" s="8"/>
      <c r="B7" s="9" t="s">
        <v>2</v>
      </c>
      <c r="C7" s="9" t="s">
        <v>2</v>
      </c>
      <c r="D7" s="9" t="s">
        <v>2</v>
      </c>
      <c r="E7" s="2"/>
    </row>
    <row r="8" spans="1:5" ht="94.5" x14ac:dyDescent="0.3">
      <c r="A8" s="8" t="s">
        <v>3</v>
      </c>
      <c r="B8" s="9" t="s">
        <v>40</v>
      </c>
      <c r="C8" s="9" t="s">
        <v>44</v>
      </c>
      <c r="D8" s="9" t="s">
        <v>55</v>
      </c>
      <c r="E8" s="2"/>
    </row>
    <row r="9" spans="1:5" x14ac:dyDescent="0.3">
      <c r="A9" s="8" t="s">
        <v>35</v>
      </c>
      <c r="B9" s="9"/>
      <c r="C9" s="9"/>
      <c r="D9" s="9"/>
      <c r="E9" s="2"/>
    </row>
    <row r="10" spans="1:5" ht="31.5" x14ac:dyDescent="0.3">
      <c r="A10" s="8" t="s">
        <v>4</v>
      </c>
      <c r="B10" s="9" t="s">
        <v>26</v>
      </c>
      <c r="C10" s="9" t="s">
        <v>45</v>
      </c>
      <c r="D10" s="9" t="s">
        <v>56</v>
      </c>
      <c r="E10" s="2"/>
    </row>
    <row r="11" spans="1:5" x14ac:dyDescent="0.3">
      <c r="A11" s="8" t="s">
        <v>5</v>
      </c>
      <c r="B11" s="9" t="s">
        <v>27</v>
      </c>
      <c r="C11" s="9" t="s">
        <v>46</v>
      </c>
      <c r="D11" s="9" t="s">
        <v>46</v>
      </c>
      <c r="E11" s="2"/>
    </row>
    <row r="12" spans="1:5" ht="31.5" x14ac:dyDescent="0.3">
      <c r="A12" s="8" t="s">
        <v>6</v>
      </c>
      <c r="B12" s="9" t="s">
        <v>28</v>
      </c>
      <c r="C12" s="9" t="s">
        <v>47</v>
      </c>
      <c r="D12" s="9" t="s">
        <v>47</v>
      </c>
      <c r="E12" s="2"/>
    </row>
    <row r="13" spans="1:5" x14ac:dyDescent="0.3">
      <c r="A13" s="8" t="s">
        <v>7</v>
      </c>
      <c r="B13" s="9" t="s">
        <v>48</v>
      </c>
      <c r="C13" s="9" t="s">
        <v>48</v>
      </c>
      <c r="D13" s="9" t="s">
        <v>48</v>
      </c>
      <c r="E13" s="2"/>
    </row>
    <row r="14" spans="1:5" ht="47.25" x14ac:dyDescent="0.3">
      <c r="A14" s="8" t="s">
        <v>8</v>
      </c>
      <c r="B14" s="9" t="s">
        <v>41</v>
      </c>
      <c r="C14" s="9" t="s">
        <v>49</v>
      </c>
      <c r="D14" s="9" t="s">
        <v>49</v>
      </c>
      <c r="E14" s="2"/>
    </row>
    <row r="15" spans="1:5" ht="94.5" x14ac:dyDescent="0.3">
      <c r="A15" s="8" t="s">
        <v>36</v>
      </c>
      <c r="B15" s="9" t="s">
        <v>42</v>
      </c>
      <c r="C15" s="9" t="s">
        <v>50</v>
      </c>
      <c r="D15" s="9" t="s">
        <v>57</v>
      </c>
      <c r="E15" s="2"/>
    </row>
    <row r="16" spans="1:5" ht="47.25" x14ac:dyDescent="0.3">
      <c r="A16" s="8" t="s">
        <v>37</v>
      </c>
      <c r="B16" s="9" t="s">
        <v>43</v>
      </c>
      <c r="C16" s="9" t="s">
        <v>51</v>
      </c>
      <c r="D16" s="9" t="s">
        <v>51</v>
      </c>
      <c r="E16" s="2"/>
    </row>
    <row r="17" spans="1:5" ht="47.25" x14ac:dyDescent="0.3">
      <c r="A17" s="8" t="s">
        <v>38</v>
      </c>
      <c r="B17" s="9" t="s">
        <v>29</v>
      </c>
      <c r="C17" s="9" t="s">
        <v>52</v>
      </c>
      <c r="D17" s="9" t="s">
        <v>58</v>
      </c>
      <c r="E17" s="2"/>
    </row>
    <row r="18" spans="1:5" ht="31.5" x14ac:dyDescent="0.3">
      <c r="A18" s="8" t="s">
        <v>39</v>
      </c>
      <c r="B18" s="9" t="s">
        <v>30</v>
      </c>
      <c r="C18" s="9" t="s">
        <v>53</v>
      </c>
      <c r="D18" s="9" t="s">
        <v>53</v>
      </c>
      <c r="E18" s="2"/>
    </row>
    <row r="19" spans="1:5" x14ac:dyDescent="0.3">
      <c r="A19" s="8" t="s">
        <v>9</v>
      </c>
      <c r="B19" s="9" t="s">
        <v>31</v>
      </c>
      <c r="C19" s="9" t="s">
        <v>31</v>
      </c>
      <c r="D19" s="9" t="s">
        <v>31</v>
      </c>
      <c r="E19" s="2"/>
    </row>
    <row r="20" spans="1:5" x14ac:dyDescent="0.3">
      <c r="A20" s="8" t="s">
        <v>10</v>
      </c>
      <c r="B20" s="9" t="s">
        <v>32</v>
      </c>
      <c r="C20" s="9" t="s">
        <v>54</v>
      </c>
      <c r="D20" s="9" t="s">
        <v>54</v>
      </c>
      <c r="E20" s="2"/>
    </row>
    <row r="21" spans="1:5" x14ac:dyDescent="0.3">
      <c r="A21" s="8" t="s">
        <v>11</v>
      </c>
      <c r="B21" s="9" t="s">
        <v>33</v>
      </c>
      <c r="C21" s="9" t="s">
        <v>33</v>
      </c>
      <c r="D21" s="9" t="s">
        <v>33</v>
      </c>
      <c r="E21" s="2"/>
    </row>
    <row r="22" spans="1:5" x14ac:dyDescent="0.3">
      <c r="A22" s="5" t="s">
        <v>12</v>
      </c>
      <c r="B22" s="1">
        <v>5</v>
      </c>
      <c r="C22" s="1">
        <v>5</v>
      </c>
      <c r="D22" s="1">
        <v>5</v>
      </c>
      <c r="E22" s="2"/>
    </row>
    <row r="23" spans="1:5" x14ac:dyDescent="0.3">
      <c r="A23" s="5" t="s">
        <v>18</v>
      </c>
      <c r="B23" s="15"/>
      <c r="C23" s="15"/>
      <c r="D23" s="15"/>
      <c r="E23" s="2"/>
    </row>
    <row r="24" spans="1:5" x14ac:dyDescent="0.3">
      <c r="A24" s="5" t="s">
        <v>14</v>
      </c>
      <c r="B24" s="10">
        <f>B22*B23</f>
        <v>0</v>
      </c>
      <c r="C24" s="10">
        <f t="shared" ref="C24:D24" si="0">C22*C23</f>
        <v>0</v>
      </c>
      <c r="D24" s="10">
        <f t="shared" si="0"/>
        <v>0</v>
      </c>
      <c r="E24" s="2"/>
    </row>
    <row r="25" spans="1:5" x14ac:dyDescent="0.3">
      <c r="A25" s="2"/>
      <c r="B25" s="2"/>
      <c r="C25" s="11" t="s">
        <v>19</v>
      </c>
      <c r="D25" s="12">
        <f>SUM(B24:D24)</f>
        <v>0</v>
      </c>
      <c r="E25" s="2"/>
    </row>
    <row r="26" spans="1:5" x14ac:dyDescent="0.3">
      <c r="A26" s="2"/>
      <c r="B26" s="2"/>
      <c r="C26" s="2"/>
      <c r="D26" s="2"/>
      <c r="E26" s="2"/>
    </row>
  </sheetData>
  <sheetProtection algorithmName="SHA-512" hashValue="QhBo7oXIt/oyN3x8SL1dmQwv/5VhW8ITQIJogpoOUFE+oXxTvPTmMQK5KlCNTR80XxpQP5vPuMt6P1QEHoTnBQ==" saltValue="pKXLc5kF7WxSipE6YOEm5A==" spinCount="100000" sheet="1" objects="1" scenarios="1"/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4:C26"/>
  <sheetViews>
    <sheetView workbookViewId="0"/>
  </sheetViews>
  <sheetFormatPr defaultColWidth="11.5703125" defaultRowHeight="15.75" x14ac:dyDescent="0.25"/>
  <cols>
    <col min="1" max="1" width="19.5703125" style="2" customWidth="1"/>
    <col min="2" max="2" width="30.42578125" style="2" customWidth="1"/>
    <col min="3" max="3" width="38" style="2" customWidth="1"/>
    <col min="4" max="16384" width="11.5703125" style="2"/>
  </cols>
  <sheetData>
    <row r="4" spans="1:3" x14ac:dyDescent="0.25">
      <c r="A4" s="4" t="s">
        <v>25</v>
      </c>
    </row>
    <row r="6" spans="1:3" x14ac:dyDescent="0.25">
      <c r="A6" s="28"/>
      <c r="B6" s="6" t="s">
        <v>105</v>
      </c>
      <c r="C6" s="6" t="s">
        <v>13</v>
      </c>
    </row>
    <row r="7" spans="1:3" x14ac:dyDescent="0.25">
      <c r="A7" s="29"/>
      <c r="B7" s="17" t="s">
        <v>2</v>
      </c>
      <c r="C7" s="17" t="s">
        <v>96</v>
      </c>
    </row>
    <row r="8" spans="1:3" x14ac:dyDescent="0.25">
      <c r="A8" s="29" t="s">
        <v>34</v>
      </c>
      <c r="B8" s="17" t="s">
        <v>59</v>
      </c>
      <c r="C8" s="17" t="s">
        <v>59</v>
      </c>
    </row>
    <row r="9" spans="1:3" ht="47.25" x14ac:dyDescent="0.25">
      <c r="A9" s="29" t="s">
        <v>3</v>
      </c>
      <c r="B9" s="17" t="s">
        <v>60</v>
      </c>
      <c r="C9" s="17" t="s">
        <v>99</v>
      </c>
    </row>
    <row r="10" spans="1:3" x14ac:dyDescent="0.25">
      <c r="A10" s="29" t="s">
        <v>4</v>
      </c>
      <c r="B10" s="17" t="s">
        <v>61</v>
      </c>
      <c r="C10" s="17" t="s">
        <v>100</v>
      </c>
    </row>
    <row r="11" spans="1:3" x14ac:dyDescent="0.25">
      <c r="A11" s="29" t="s">
        <v>5</v>
      </c>
      <c r="B11" s="17" t="s">
        <v>46</v>
      </c>
      <c r="C11" s="17" t="s">
        <v>97</v>
      </c>
    </row>
    <row r="12" spans="1:3" x14ac:dyDescent="0.25">
      <c r="A12" s="29" t="s">
        <v>6</v>
      </c>
      <c r="B12" s="17" t="s">
        <v>62</v>
      </c>
      <c r="C12" s="17" t="s">
        <v>98</v>
      </c>
    </row>
    <row r="13" spans="1:3" x14ac:dyDescent="0.25">
      <c r="A13" s="29" t="s">
        <v>7</v>
      </c>
      <c r="B13" s="17" t="s">
        <v>48</v>
      </c>
      <c r="C13" s="17"/>
    </row>
    <row r="14" spans="1:3" ht="31.5" x14ac:dyDescent="0.25">
      <c r="A14" s="29" t="s">
        <v>8</v>
      </c>
      <c r="B14" s="17" t="s">
        <v>63</v>
      </c>
      <c r="C14" s="17" t="s">
        <v>103</v>
      </c>
    </row>
    <row r="15" spans="1:3" ht="110.25" x14ac:dyDescent="0.25">
      <c r="A15" s="29" t="s">
        <v>36</v>
      </c>
      <c r="B15" s="17" t="s">
        <v>64</v>
      </c>
      <c r="C15" s="17" t="s">
        <v>101</v>
      </c>
    </row>
    <row r="16" spans="1:3" ht="31.5" x14ac:dyDescent="0.25">
      <c r="A16" s="29" t="s">
        <v>37</v>
      </c>
      <c r="B16" s="17" t="s">
        <v>65</v>
      </c>
      <c r="C16" s="17"/>
    </row>
    <row r="17" spans="1:3" x14ac:dyDescent="0.25">
      <c r="A17" s="29" t="s">
        <v>38</v>
      </c>
      <c r="B17" s="17"/>
      <c r="C17" s="17"/>
    </row>
    <row r="18" spans="1:3" x14ac:dyDescent="0.25">
      <c r="A18" s="29" t="s">
        <v>17</v>
      </c>
      <c r="B18" s="17" t="s">
        <v>30</v>
      </c>
      <c r="C18" s="17" t="s">
        <v>102</v>
      </c>
    </row>
    <row r="19" spans="1:3" ht="31.5" x14ac:dyDescent="0.25">
      <c r="A19" s="29" t="s">
        <v>9</v>
      </c>
      <c r="B19" s="17" t="s">
        <v>31</v>
      </c>
      <c r="C19" s="17" t="s">
        <v>104</v>
      </c>
    </row>
    <row r="20" spans="1:3" x14ac:dyDescent="0.25">
      <c r="A20" s="29" t="s">
        <v>10</v>
      </c>
      <c r="B20" s="17" t="s">
        <v>32</v>
      </c>
      <c r="C20" s="17" t="s">
        <v>95</v>
      </c>
    </row>
    <row r="21" spans="1:3" x14ac:dyDescent="0.25">
      <c r="A21" s="29" t="s">
        <v>11</v>
      </c>
      <c r="B21" s="17" t="s">
        <v>33</v>
      </c>
      <c r="C21" s="17" t="s">
        <v>33</v>
      </c>
    </row>
    <row r="22" spans="1:3" s="4" customFormat="1" x14ac:dyDescent="0.25">
      <c r="A22" s="13" t="s">
        <v>12</v>
      </c>
      <c r="B22" s="13">
        <v>4</v>
      </c>
      <c r="C22" s="13">
        <v>3</v>
      </c>
    </row>
    <row r="23" spans="1:3" s="4" customFormat="1" x14ac:dyDescent="0.25">
      <c r="A23" s="13" t="s">
        <v>18</v>
      </c>
      <c r="B23" s="16"/>
      <c r="C23" s="16"/>
    </row>
    <row r="24" spans="1:3" s="4" customFormat="1" x14ac:dyDescent="0.25">
      <c r="A24" s="13" t="s">
        <v>14</v>
      </c>
      <c r="B24" s="14">
        <f>B22*B23</f>
        <v>0</v>
      </c>
      <c r="C24" s="14">
        <f>C22*C23</f>
        <v>0</v>
      </c>
    </row>
    <row r="25" spans="1:3" x14ac:dyDescent="0.25">
      <c r="A25" s="30"/>
      <c r="B25" s="11" t="s">
        <v>23</v>
      </c>
      <c r="C25" s="31">
        <f>SUM(B24:C24)</f>
        <v>0</v>
      </c>
    </row>
    <row r="26" spans="1:3" x14ac:dyDescent="0.25">
      <c r="A26" s="32"/>
      <c r="B26" s="32"/>
      <c r="C26" s="32"/>
    </row>
  </sheetData>
  <sheetProtection algorithmName="SHA-512" hashValue="BXWMS7P5F3UiV5H5NrM4lprZgXTncIZTysD45kZ1+JHsKnBbwNZAeIlVUnFYElLJa2FAMJ4iixW9h9MkQOL0Mw==" saltValue="7EBsbEHRpDHTpiZ+hz0G+A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4:D21"/>
  <sheetViews>
    <sheetView workbookViewId="0"/>
  </sheetViews>
  <sheetFormatPr defaultRowHeight="15.75" x14ac:dyDescent="0.25"/>
  <cols>
    <col min="1" max="1" width="21" style="2" customWidth="1"/>
    <col min="2" max="3" width="34.5703125" style="2" customWidth="1"/>
    <col min="4" max="4" width="32.85546875" style="2" customWidth="1"/>
    <col min="5" max="16384" width="9.140625" style="2"/>
  </cols>
  <sheetData>
    <row r="4" spans="1:4" x14ac:dyDescent="0.25">
      <c r="A4" s="4" t="s">
        <v>1</v>
      </c>
    </row>
    <row r="6" spans="1:4" x14ac:dyDescent="0.25">
      <c r="A6" s="5"/>
      <c r="B6" s="6" t="s">
        <v>105</v>
      </c>
      <c r="C6" s="6" t="s">
        <v>13</v>
      </c>
      <c r="D6" s="6" t="s">
        <v>106</v>
      </c>
    </row>
    <row r="7" spans="1:4" ht="31.5" x14ac:dyDescent="0.25">
      <c r="A7" s="8"/>
      <c r="B7" s="17" t="s">
        <v>93</v>
      </c>
      <c r="C7" s="17" t="s">
        <v>80</v>
      </c>
      <c r="D7" s="17" t="s">
        <v>2</v>
      </c>
    </row>
    <row r="8" spans="1:4" x14ac:dyDescent="0.25">
      <c r="A8" s="8" t="s">
        <v>66</v>
      </c>
      <c r="B8" s="17" t="s">
        <v>87</v>
      </c>
      <c r="C8" s="17" t="s">
        <v>73</v>
      </c>
      <c r="D8" s="17" t="s">
        <v>81</v>
      </c>
    </row>
    <row r="9" spans="1:4" x14ac:dyDescent="0.25">
      <c r="A9" s="8" t="s">
        <v>15</v>
      </c>
      <c r="B9" s="17" t="s">
        <v>88</v>
      </c>
      <c r="C9" s="17" t="s">
        <v>74</v>
      </c>
      <c r="D9" s="17" t="s">
        <v>82</v>
      </c>
    </row>
    <row r="10" spans="1:4" x14ac:dyDescent="0.25">
      <c r="A10" s="8" t="s">
        <v>67</v>
      </c>
      <c r="B10" s="17" t="s">
        <v>89</v>
      </c>
      <c r="C10" s="17" t="s">
        <v>75</v>
      </c>
      <c r="D10" s="17" t="s">
        <v>83</v>
      </c>
    </row>
    <row r="11" spans="1:4" x14ac:dyDescent="0.25">
      <c r="A11" s="8" t="s">
        <v>68</v>
      </c>
      <c r="B11" s="18" t="s">
        <v>90</v>
      </c>
      <c r="C11" s="17" t="s">
        <v>76</v>
      </c>
      <c r="D11" s="17" t="s">
        <v>84</v>
      </c>
    </row>
    <row r="12" spans="1:4" x14ac:dyDescent="0.25">
      <c r="A12" s="8" t="s">
        <v>69</v>
      </c>
      <c r="B12" s="19" t="s">
        <v>91</v>
      </c>
      <c r="C12" s="18">
        <v>41.667361111111113</v>
      </c>
      <c r="D12" s="18">
        <v>41.667361111111113</v>
      </c>
    </row>
    <row r="13" spans="1:4" x14ac:dyDescent="0.25">
      <c r="A13" s="8" t="s">
        <v>70</v>
      </c>
      <c r="B13" s="19">
        <v>0.88124999999999998</v>
      </c>
      <c r="C13" s="19">
        <v>0.67291666666666661</v>
      </c>
      <c r="D13" s="19">
        <v>0.67361111111111116</v>
      </c>
    </row>
    <row r="14" spans="1:4" x14ac:dyDescent="0.25">
      <c r="A14" s="8" t="s">
        <v>71</v>
      </c>
      <c r="B14" s="17" t="s">
        <v>77</v>
      </c>
      <c r="C14" s="17" t="s">
        <v>77</v>
      </c>
      <c r="D14" s="17" t="s">
        <v>77</v>
      </c>
    </row>
    <row r="15" spans="1:4" ht="78.75" x14ac:dyDescent="0.25">
      <c r="A15" s="8" t="s">
        <v>16</v>
      </c>
      <c r="B15" s="27" t="s">
        <v>94</v>
      </c>
      <c r="C15" s="17" t="s">
        <v>79</v>
      </c>
      <c r="D15" s="17" t="s">
        <v>85</v>
      </c>
    </row>
    <row r="16" spans="1:4" ht="47.25" x14ac:dyDescent="0.25">
      <c r="A16" s="8" t="s">
        <v>72</v>
      </c>
      <c r="B16" s="17" t="s">
        <v>92</v>
      </c>
      <c r="C16" s="17" t="s">
        <v>78</v>
      </c>
      <c r="D16" s="17" t="s">
        <v>86</v>
      </c>
    </row>
    <row r="17" spans="1:4" x14ac:dyDescent="0.25">
      <c r="A17" s="8" t="s">
        <v>11</v>
      </c>
      <c r="B17" s="17" t="s">
        <v>33</v>
      </c>
      <c r="C17" s="17" t="s">
        <v>33</v>
      </c>
      <c r="D17" s="17" t="s">
        <v>33</v>
      </c>
    </row>
    <row r="18" spans="1:4" x14ac:dyDescent="0.25">
      <c r="A18" s="5" t="s">
        <v>12</v>
      </c>
      <c r="B18" s="1">
        <v>4</v>
      </c>
      <c r="C18" s="1">
        <v>7</v>
      </c>
      <c r="D18" s="1">
        <v>4</v>
      </c>
    </row>
    <row r="19" spans="1:4" x14ac:dyDescent="0.25">
      <c r="A19" s="5" t="s">
        <v>18</v>
      </c>
      <c r="B19" s="15"/>
      <c r="C19" s="15"/>
      <c r="D19" s="15"/>
    </row>
    <row r="20" spans="1:4" x14ac:dyDescent="0.25">
      <c r="A20" s="13" t="s">
        <v>14</v>
      </c>
      <c r="B20" s="14">
        <f>B18*B19</f>
        <v>0</v>
      </c>
      <c r="C20" s="14">
        <f>C18*C19</f>
        <v>0</v>
      </c>
      <c r="D20" s="14">
        <f>D18*D19</f>
        <v>0</v>
      </c>
    </row>
    <row r="21" spans="1:4" x14ac:dyDescent="0.25">
      <c r="C21" s="12" t="s">
        <v>22</v>
      </c>
      <c r="D21" s="12">
        <f>SUM(B20:D20)</f>
        <v>0</v>
      </c>
    </row>
  </sheetData>
  <sheetProtection algorithmName="SHA-512" hashValue="u5dYhNRyc6zrZW2F3Sl60rsmMpD53j1qyt4vB+WFpyPvEcCt+k9Z4KsROEm6raGXUUcbzVYiNdHF74pE0O5aHw==" saltValue="MsrzrVyi4k2F6/3LX2IbTg==" spinCount="100000" sheet="1" objects="1" scenarios="1"/>
  <pageMargins left="0.25" right="0.25" top="0.75" bottom="0.75" header="0.3" footer="0.3"/>
  <pageSetup orientation="landscape" r:id="rId1"/>
  <rowBreaks count="1" manualBreakCount="1">
    <brk id="21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4:D11"/>
  <sheetViews>
    <sheetView workbookViewId="0"/>
  </sheetViews>
  <sheetFormatPr defaultRowHeight="15.75" x14ac:dyDescent="0.25"/>
  <cols>
    <col min="1" max="1" width="10.42578125" style="20" customWidth="1"/>
    <col min="2" max="2" width="35.85546875" style="4" customWidth="1"/>
    <col min="3" max="3" width="14.42578125" style="22" customWidth="1"/>
    <col min="4" max="4" width="13" style="4" customWidth="1"/>
    <col min="5" max="16384" width="9.140625" style="4"/>
  </cols>
  <sheetData>
    <row r="4" spans="1:4" x14ac:dyDescent="0.25">
      <c r="A4" s="21" t="s">
        <v>14</v>
      </c>
    </row>
    <row r="5" spans="1:4" x14ac:dyDescent="0.25">
      <c r="B5" s="21"/>
    </row>
    <row r="6" spans="1:4" ht="22.5" customHeight="1" x14ac:dyDescent="0.25">
      <c r="B6" s="23" t="s">
        <v>0</v>
      </c>
      <c r="C6" s="24">
        <f>'Stolna računala'!D25</f>
        <v>0</v>
      </c>
    </row>
    <row r="7" spans="1:4" ht="22.5" customHeight="1" x14ac:dyDescent="0.25">
      <c r="B7" s="23" t="s">
        <v>24</v>
      </c>
      <c r="C7" s="24">
        <f>'All In One'!C25</f>
        <v>0</v>
      </c>
    </row>
    <row r="8" spans="1:4" ht="22.5" customHeight="1" x14ac:dyDescent="0.25">
      <c r="B8" s="23" t="s">
        <v>1</v>
      </c>
      <c r="C8" s="24">
        <f>Monitori!D21</f>
        <v>0</v>
      </c>
    </row>
    <row r="9" spans="1:4" ht="22.5" customHeight="1" x14ac:dyDescent="0.25">
      <c r="B9" s="11" t="s">
        <v>14</v>
      </c>
      <c r="C9" s="12">
        <f>SUM(C6:C8)</f>
        <v>0</v>
      </c>
      <c r="D9" s="22"/>
    </row>
    <row r="10" spans="1:4" ht="22.5" customHeight="1" x14ac:dyDescent="0.25">
      <c r="B10" s="25" t="s">
        <v>20</v>
      </c>
      <c r="C10" s="26">
        <f>C9*25/100</f>
        <v>0</v>
      </c>
    </row>
    <row r="11" spans="1:4" ht="22.5" customHeight="1" x14ac:dyDescent="0.25">
      <c r="B11" s="25" t="s">
        <v>21</v>
      </c>
      <c r="C11" s="26">
        <f>SUM(C9:C10)</f>
        <v>0</v>
      </c>
    </row>
  </sheetData>
  <sheetProtection algorithmName="SHA-512" hashValue="okrQbx4DtMq/rQ0YPSaKGoQwIRdjrbOeiG5ypQKyOAHeY3UFoBMJWO61+uRfKfGgCrMM3iDaA18ccViUlx4KCw==" saltValue="UXwExDQNgna6ETLIGLV8Fg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Stolna računala</vt:lpstr>
      <vt:lpstr>All In One</vt:lpstr>
      <vt:lpstr>Monitori</vt:lpstr>
      <vt:lpstr>UKUPNO</vt:lpstr>
      <vt:lpstr>Monitori!Print_Area</vt:lpstr>
      <vt:lpstr>'Stolna računala'!Print_Area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</dc:creator>
  <cp:lastModifiedBy>Silvija Čulig</cp:lastModifiedBy>
  <cp:lastPrinted>2020-02-15T21:55:17Z</cp:lastPrinted>
  <dcterms:created xsi:type="dcterms:W3CDTF">2020-02-15T20:33:08Z</dcterms:created>
  <dcterms:modified xsi:type="dcterms:W3CDTF">2021-03-15T19:50:04Z</dcterms:modified>
</cp:coreProperties>
</file>